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6" windowWidth="23256" windowHeight="13176"/>
  </bookViews>
  <sheets>
    <sheet name="CONCURS ADMINISTRACIÓ" sheetId="1" r:id="rId1"/>
  </sheets>
  <calcPr calcId="15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5" i="1"/>
  <c r="D16" i="1"/>
  <c r="D17" i="1"/>
  <c r="D21" i="1"/>
  <c r="D22" i="1"/>
  <c r="E24" i="1"/>
  <c r="D60" i="1"/>
  <c r="C60" i="1"/>
  <c r="D49" i="1"/>
  <c r="C49" i="1"/>
  <c r="E38" i="1"/>
  <c r="D38" i="1"/>
  <c r="D63" i="1"/>
  <c r="C63" i="1"/>
  <c r="D24" i="1"/>
  <c r="C66" i="1"/>
</calcChain>
</file>

<file path=xl/sharedStrings.xml><?xml version="1.0" encoding="utf-8"?>
<sst xmlns="http://schemas.openxmlformats.org/spreadsheetml/2006/main" count="46" uniqueCount="35">
  <si>
    <t>TOTAL EXPERIÈNCIA PROFESSIONAL</t>
  </si>
  <si>
    <t>HORES</t>
  </si>
  <si>
    <t>TOTAL FORMACIÓ COMPLEMENTÀRIA</t>
  </si>
  <si>
    <t>PUNTUACIÓ TOTAL</t>
  </si>
  <si>
    <t>a.3) Patronat de la Música de Badalona, inferior categoria (0,06 punts per mes treballat)</t>
  </si>
  <si>
    <t>TOTAL FORMACIÓ REGLADA</t>
  </si>
  <si>
    <t>NOMBRE MESOS</t>
  </si>
  <si>
    <t>TOTAL PUNTS</t>
  </si>
  <si>
    <t>CENTRE D'EXPEDICIÓ</t>
  </si>
  <si>
    <t>TITULACIÓ (altres a les exigides)</t>
  </si>
  <si>
    <t>FUNCIÓ</t>
  </si>
  <si>
    <t>CURS</t>
  </si>
  <si>
    <t>CONCURS PERSONAL ADMINISTRATIU I DE SERVEIS</t>
  </si>
  <si>
    <t>b.3) FORMACIÓ EN INFORMÀTICA I ALTRES (Màxim 10 punts)</t>
  </si>
  <si>
    <t>a.1) Funió al Patronat de la Música de Badalona, mateixa categoria (0,49 punts per mes treballat)</t>
  </si>
  <si>
    <t>NOM DE l'ADMINISTRACIÓ</t>
  </si>
  <si>
    <t>a.2) Altres administracions públiques, mateixa categoria o funció (0,12 punts per mes treballat)</t>
  </si>
  <si>
    <t>B - MÈRITS (màxim 30 punts)</t>
  </si>
  <si>
    <t>DADES PERSONALS</t>
  </si>
  <si>
    <t>Cognoms:</t>
  </si>
  <si>
    <t>NIF o Passaport:</t>
  </si>
  <si>
    <t>Nom:</t>
  </si>
  <si>
    <t>Telèfon:</t>
  </si>
  <si>
    <t>Nom de la convocatòria:</t>
  </si>
  <si>
    <t>PUNTUACIÓ (manual)</t>
  </si>
  <si>
    <t xml:space="preserve">b.1) FORMACIÓ REGLADA (Màxim 5 punts) </t>
  </si>
  <si>
    <t xml:space="preserve">b.2) FORMACIÓ COMPLEMENTÀRIA (Màxim 15 punts) </t>
  </si>
  <si>
    <t>Curs o formació acreditada (Ajuntament de Badalona, DIBA o EAPC): 0,2 punts/hora.
Curs o formació acreditada (altres entitats): 0,1 punts/hora. 
Jornades o Congressos: 0,1 punt/ unitat</t>
  </si>
  <si>
    <t>Altres graus / llicenciatures / diplomatures universitaris: 2 punts/títol.
Postgraus universitaris i/o cursos d’especialització: 1 punt/títol. 
Màsters universitaris oficials i MECES: 2 punts/títol.</t>
  </si>
  <si>
    <t>Certificat ACTIC, nivell superior: 2 punts.
Certificat ACTIC, nivell mitjà: 1 punts.
Certificat ACTIC, nivell bàsic: 0,5 punts.
Certificat de català de nivells superiors al de la plaça a què s’opta: 0,5 punts/certificat.
Coneixement d’idiomes, nivell B2, amb certificat: 1 punts/certificat.</t>
  </si>
  <si>
    <t>TOTAL MÈRITS (Formació reglada + complementària + informàtica i altres)</t>
  </si>
  <si>
    <t>PERÍODE(S) (mes/any-mes/any)*</t>
  </si>
  <si>
    <t>A -  EXPERIÈNCIA PROFESSIONAL EN ELS DARRERS 12 ANYS (màxim 70 punts)</t>
  </si>
  <si>
    <t>ATENCIÓ: SI NECESSITEU AFEGIR UNA FILA, CLIQUEU SOBRE EL PENÚLTIM NÚMERO DE FILA (COLOR BLAU CLAR) DE LA TAULA ON ESTEU (A L'ESQUERRA) I AMB EL BOTÒ DRET DEL RATOLÍ ESCOLLIU 'INSEREIX' ('INSERTAR')</t>
  </si>
  <si>
    <t>*ATENCIÓ: ELS PERÍODES INCLOSOS EN a1), a2) i a3) NO ES PODEN SOLAPAR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</si>
</sst>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202124"/>
      <name val="Arial"/>
      <family val="2"/>
    </font>
    <font>
      <b/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Nunito Sans"/>
    </font>
    <font>
      <sz val="11"/>
      <color theme="0"/>
      <name val="Calibri"/>
      <family val="2"/>
      <scheme val="minor"/>
    </font>
    <font>
      <b/>
      <sz val="11"/>
      <color rgb="FFFF0000"/>
      <name val="Calibri (Body)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0" fillId="0" borderId="0" xfId="0" applyFill="1"/>
    <xf numFmtId="2" fontId="3" fillId="2" borderId="13" xfId="0" applyNumberFormat="1" applyFont="1" applyFill="1" applyBorder="1" applyAlignment="1">
      <alignment vertical="center" wrapText="1"/>
    </xf>
    <xf numFmtId="0" fontId="12" fillId="0" borderId="0" xfId="0" applyFont="1"/>
    <xf numFmtId="2" fontId="11" fillId="4" borderId="5" xfId="0" applyNumberFormat="1" applyFont="1" applyFill="1" applyBorder="1" applyAlignment="1">
      <alignment vertical="center" wrapText="1"/>
    </xf>
    <xf numFmtId="0" fontId="3" fillId="0" borderId="0" xfId="0" applyFont="1"/>
    <xf numFmtId="49" fontId="3" fillId="0" borderId="0" xfId="0" applyNumberFormat="1" applyFont="1"/>
    <xf numFmtId="2" fontId="7" fillId="6" borderId="7" xfId="0" applyNumberFormat="1" applyFont="1" applyFill="1" applyBorder="1" applyAlignment="1">
      <alignment vertical="center" wrapText="1"/>
    </xf>
    <xf numFmtId="2" fontId="7" fillId="6" borderId="1" xfId="0" applyNumberFormat="1" applyFont="1" applyFill="1" applyBorder="1" applyAlignment="1">
      <alignment vertical="center" wrapText="1"/>
    </xf>
    <xf numFmtId="2" fontId="15" fillId="0" borderId="0" xfId="0" applyNumberFormat="1" applyFont="1"/>
    <xf numFmtId="2" fontId="14" fillId="0" borderId="0" xfId="0" applyNumberFormat="1" applyFont="1"/>
    <xf numFmtId="2" fontId="16" fillId="0" borderId="0" xfId="0" applyNumberFormat="1" applyFont="1"/>
    <xf numFmtId="2" fontId="13" fillId="7" borderId="1" xfId="0" applyNumberFormat="1" applyFont="1" applyFill="1" applyBorder="1"/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2" fontId="3" fillId="2" borderId="9" xfId="0" applyNumberFormat="1" applyFont="1" applyFill="1" applyBorder="1" applyAlignment="1" applyProtection="1">
      <alignment vertical="center" wrapText="1"/>
      <protection locked="0"/>
    </xf>
    <xf numFmtId="2" fontId="3" fillId="2" borderId="17" xfId="0" applyNumberFormat="1" applyFont="1" applyFill="1" applyBorder="1" applyAlignment="1" applyProtection="1">
      <alignment vertical="center" wrapText="1"/>
      <protection locked="0"/>
    </xf>
    <xf numFmtId="49" fontId="11" fillId="5" borderId="12" xfId="0" applyNumberFormat="1" applyFont="1" applyFill="1" applyBorder="1" applyAlignment="1" applyProtection="1">
      <alignment horizontal="left" vertical="center" wrapText="1"/>
      <protection locked="0"/>
    </xf>
    <xf numFmtId="2" fontId="11" fillId="5" borderId="13" xfId="0" applyNumberFormat="1" applyFont="1" applyFill="1" applyBorder="1" applyAlignment="1" applyProtection="1">
      <alignment vertical="center" wrapText="1"/>
      <protection locked="0"/>
    </xf>
    <xf numFmtId="49" fontId="11" fillId="5" borderId="12" xfId="0" applyNumberFormat="1" applyFont="1" applyFill="1" applyBorder="1" applyAlignment="1" applyProtection="1">
      <alignment vertical="center" wrapText="1"/>
      <protection locked="0"/>
    </xf>
    <xf numFmtId="49" fontId="11" fillId="5" borderId="14" xfId="0" applyNumberFormat="1" applyFont="1" applyFill="1" applyBorder="1" applyAlignment="1" applyProtection="1">
      <alignment vertical="center" wrapText="1"/>
      <protection locked="0"/>
    </xf>
    <xf numFmtId="2" fontId="11" fillId="5" borderId="15" xfId="0" applyNumberFormat="1" applyFont="1" applyFill="1" applyBorder="1" applyAlignment="1" applyProtection="1">
      <alignment vertical="center" wrapText="1"/>
      <protection locked="0"/>
    </xf>
    <xf numFmtId="49" fontId="3" fillId="5" borderId="10" xfId="0" applyNumberFormat="1" applyFont="1" applyFill="1" applyBorder="1" applyAlignment="1" applyProtection="1">
      <alignment vertical="center" wrapText="1"/>
      <protection locked="0"/>
    </xf>
    <xf numFmtId="49" fontId="3" fillId="5" borderId="18" xfId="0" applyNumberFormat="1" applyFont="1" applyFill="1" applyBorder="1" applyAlignment="1" applyProtection="1">
      <alignment horizontal="center" vertical="center" wrapText="1"/>
      <protection locked="0"/>
    </xf>
    <xf numFmtId="2" fontId="3" fillId="5" borderId="11" xfId="0" applyNumberFormat="1" applyFont="1" applyFill="1" applyBorder="1" applyAlignment="1" applyProtection="1">
      <alignment horizontal="right" vertical="center" wrapText="1"/>
      <protection locked="0"/>
    </xf>
    <xf numFmtId="49" fontId="3" fillId="5" borderId="12" xfId="0" applyNumberFormat="1" applyFont="1" applyFill="1" applyBorder="1" applyAlignment="1" applyProtection="1">
      <alignment vertical="center" wrapText="1"/>
      <protection locked="0"/>
    </xf>
    <xf numFmtId="49" fontId="3" fillId="5" borderId="9" xfId="0" applyNumberFormat="1" applyFont="1" applyFill="1" applyBorder="1" applyAlignment="1" applyProtection="1">
      <alignment vertical="center" wrapText="1"/>
      <protection locked="0"/>
    </xf>
    <xf numFmtId="2" fontId="3" fillId="5" borderId="13" xfId="0" applyNumberFormat="1" applyFont="1" applyFill="1" applyBorder="1" applyAlignment="1" applyProtection="1">
      <alignment vertical="center" wrapText="1"/>
      <protection locked="0"/>
    </xf>
    <xf numFmtId="49" fontId="6" fillId="2" borderId="9" xfId="0" applyNumberFormat="1" applyFont="1" applyFill="1" applyBorder="1" applyAlignment="1" applyProtection="1">
      <alignment vertical="center" wrapText="1"/>
      <protection locked="0"/>
    </xf>
    <xf numFmtId="49" fontId="0" fillId="2" borderId="9" xfId="0" applyNumberFormat="1" applyFill="1" applyBorder="1" applyAlignment="1" applyProtection="1">
      <alignment vertical="top" wrapText="1"/>
      <protection locked="0"/>
    </xf>
    <xf numFmtId="49" fontId="2" fillId="5" borderId="9" xfId="0" applyNumberFormat="1" applyFont="1" applyFill="1" applyBorder="1" applyAlignment="1" applyProtection="1">
      <alignment vertical="center" wrapText="1"/>
      <protection locked="0"/>
    </xf>
    <xf numFmtId="49" fontId="2" fillId="5" borderId="12" xfId="0" applyNumberFormat="1" applyFont="1" applyFill="1" applyBorder="1" applyAlignment="1" applyProtection="1">
      <alignment vertical="center" wrapText="1"/>
      <protection locked="0"/>
    </xf>
    <xf numFmtId="49" fontId="0" fillId="2" borderId="12" xfId="0" applyNumberForma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vertical="top" wrapText="1"/>
      <protection locked="0"/>
    </xf>
    <xf numFmtId="49" fontId="0" fillId="2" borderId="17" xfId="0" applyNumberFormat="1" applyFill="1" applyBorder="1" applyAlignment="1" applyProtection="1">
      <alignment vertical="top" wrapText="1"/>
      <protection locked="0"/>
    </xf>
    <xf numFmtId="49" fontId="6" fillId="2" borderId="12" xfId="0" applyNumberFormat="1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right"/>
    </xf>
    <xf numFmtId="0" fontId="0" fillId="9" borderId="9" xfId="0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>
      <alignment horizontal="right"/>
    </xf>
    <xf numFmtId="0" fontId="0" fillId="9" borderId="13" xfId="0" applyFill="1" applyBorder="1" applyAlignment="1" applyProtection="1">
      <alignment horizontal="center"/>
      <protection locked="0"/>
    </xf>
    <xf numFmtId="0" fontId="18" fillId="10" borderId="12" xfId="0" applyFont="1" applyFill="1" applyBorder="1" applyAlignment="1">
      <alignment horizontal="right"/>
    </xf>
    <xf numFmtId="0" fontId="18" fillId="10" borderId="14" xfId="0" applyFont="1" applyFill="1" applyBorder="1" applyAlignment="1">
      <alignment horizontal="right"/>
    </xf>
    <xf numFmtId="0" fontId="0" fillId="9" borderId="17" xfId="0" applyFill="1" applyBorder="1" applyAlignment="1" applyProtection="1">
      <alignment horizontal="center"/>
      <protection locked="0"/>
    </xf>
    <xf numFmtId="0" fontId="0" fillId="9" borderId="1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 applyProtection="1">
      <alignment vertical="center" wrapText="1"/>
      <protection locked="0"/>
    </xf>
    <xf numFmtId="49" fontId="6" fillId="2" borderId="21" xfId="0" applyNumberFormat="1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2" fontId="3" fillId="2" borderId="22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 applyProtection="1">
      <alignment vertical="center" wrapText="1"/>
      <protection locked="0"/>
    </xf>
    <xf numFmtId="49" fontId="5" fillId="2" borderId="30" xfId="0" applyNumberFormat="1" applyFont="1" applyFill="1" applyBorder="1" applyAlignment="1" applyProtection="1">
      <alignment vertical="center" wrapText="1"/>
      <protection locked="0"/>
    </xf>
    <xf numFmtId="2" fontId="3" fillId="2" borderId="30" xfId="0" applyNumberFormat="1" applyFont="1" applyFill="1" applyBorder="1" applyAlignment="1" applyProtection="1">
      <alignment vertical="center" wrapText="1"/>
      <protection locked="0"/>
    </xf>
    <xf numFmtId="2" fontId="3" fillId="2" borderId="31" xfId="0" applyNumberFormat="1" applyFont="1" applyFill="1" applyBorder="1" applyAlignment="1">
      <alignment vertical="center" wrapText="1"/>
    </xf>
    <xf numFmtId="49" fontId="5" fillId="0" borderId="23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0" fontId="4" fillId="0" borderId="2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vertical="center" wrapText="1"/>
    </xf>
    <xf numFmtId="49" fontId="11" fillId="5" borderId="29" xfId="0" applyNumberFormat="1" applyFont="1" applyFill="1" applyBorder="1" applyAlignment="1" applyProtection="1">
      <alignment horizontal="left" vertical="center" wrapText="1"/>
      <protection locked="0"/>
    </xf>
    <xf numFmtId="2" fontId="11" fillId="5" borderId="31" xfId="0" applyNumberFormat="1" applyFont="1" applyFill="1" applyBorder="1" applyAlignment="1" applyProtection="1">
      <alignment vertical="center" wrapText="1"/>
      <protection locked="0"/>
    </xf>
    <xf numFmtId="49" fontId="10" fillId="0" borderId="23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49" fontId="1" fillId="5" borderId="9" xfId="0" applyNumberFormat="1" applyFont="1" applyFill="1" applyBorder="1" applyAlignment="1" applyProtection="1">
      <alignment vertical="center" wrapText="1"/>
      <protection locked="0"/>
    </xf>
    <xf numFmtId="49" fontId="1" fillId="5" borderId="12" xfId="0" applyNumberFormat="1" applyFont="1" applyFill="1" applyBorder="1" applyAlignment="1" applyProtection="1">
      <alignment vertical="center" wrapText="1"/>
      <protection locked="0"/>
    </xf>
    <xf numFmtId="49" fontId="1" fillId="5" borderId="10" xfId="0" applyNumberFormat="1" applyFont="1" applyFill="1" applyBorder="1" applyAlignment="1" applyProtection="1">
      <alignment vertical="center" wrapText="1"/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/>
    </xf>
    <xf numFmtId="49" fontId="11" fillId="5" borderId="30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9" xfId="0" applyNumberFormat="1" applyFont="1" applyFill="1" applyBorder="1" applyAlignment="1" applyProtection="1">
      <alignment vertical="center" wrapText="1"/>
      <protection locked="0"/>
    </xf>
    <xf numFmtId="49" fontId="11" fillId="5" borderId="17" xfId="0" applyNumberFormat="1" applyFont="1" applyFill="1" applyBorder="1" applyAlignment="1" applyProtection="1">
      <alignment vertical="center" wrapText="1"/>
      <protection locked="0"/>
    </xf>
    <xf numFmtId="49" fontId="4" fillId="0" borderId="27" xfId="0" applyNumberFormat="1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26" xfId="0" applyNumberFormat="1" applyFont="1" applyBorder="1" applyAlignment="1">
      <alignment vertical="center" wrapText="1"/>
    </xf>
    <xf numFmtId="49" fontId="4" fillId="0" borderId="27" xfId="0" applyNumberFormat="1" applyFont="1" applyBorder="1" applyAlignment="1">
      <alignment vertical="center" wrapText="1"/>
    </xf>
    <xf numFmtId="49" fontId="4" fillId="0" borderId="28" xfId="0" applyNumberFormat="1" applyFont="1" applyBorder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wrapText="1"/>
    </xf>
    <xf numFmtId="0" fontId="8" fillId="8" borderId="16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4FF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6"/>
  <sheetViews>
    <sheetView tabSelected="1" view="pageBreakPreview" zoomScale="90" zoomScaleNormal="115" zoomScaleSheetLayoutView="90" workbookViewId="0">
      <selection activeCell="C42" sqref="C42"/>
    </sheetView>
  </sheetViews>
  <sheetFormatPr baseColWidth="10" defaultRowHeight="14.4"/>
  <cols>
    <col min="1" max="1" width="59.44140625" customWidth="1"/>
    <col min="2" max="2" width="47.109375" customWidth="1"/>
    <col min="3" max="3" width="29.77734375" customWidth="1"/>
    <col min="4" max="4" width="19" customWidth="1"/>
    <col min="5" max="5" width="15.77734375" customWidth="1"/>
    <col min="6" max="6" width="12.44140625" customWidth="1"/>
  </cols>
  <sheetData>
    <row r="1" spans="1:4" ht="32.25" customHeight="1">
      <c r="A1" s="115" t="s">
        <v>12</v>
      </c>
      <c r="B1" s="116"/>
      <c r="C1" s="116"/>
      <c r="D1" s="116"/>
    </row>
    <row r="2" spans="1:4" ht="19.95" thickBot="1">
      <c r="A2" s="1"/>
      <c r="B2" s="19"/>
      <c r="C2" s="19"/>
      <c r="D2" s="19"/>
    </row>
    <row r="3" spans="1:4" ht="22.95" customHeight="1">
      <c r="A3" s="112" t="s">
        <v>18</v>
      </c>
      <c r="B3" s="113"/>
      <c r="C3" s="113"/>
      <c r="D3" s="114"/>
    </row>
    <row r="4" spans="1:4" ht="19.05">
      <c r="A4" s="47" t="s">
        <v>19</v>
      </c>
      <c r="B4" s="46"/>
      <c r="C4" s="45" t="s">
        <v>20</v>
      </c>
      <c r="D4" s="48"/>
    </row>
    <row r="5" spans="1:4" ht="18">
      <c r="A5" s="49" t="s">
        <v>21</v>
      </c>
      <c r="B5" s="46"/>
      <c r="C5" s="45" t="s">
        <v>22</v>
      </c>
      <c r="D5" s="48"/>
    </row>
    <row r="6" spans="1:4" ht="18.600000000000001" thickBot="1">
      <c r="A6" s="50" t="s">
        <v>23</v>
      </c>
      <c r="B6" s="51"/>
      <c r="C6" s="52"/>
      <c r="D6" s="53"/>
    </row>
    <row r="7" spans="1:4" ht="19.95" thickBot="1">
      <c r="A7" s="1"/>
      <c r="B7" s="19"/>
      <c r="C7" s="19"/>
      <c r="D7" s="19"/>
    </row>
    <row r="8" spans="1:4" ht="31.5" customHeight="1" thickBot="1">
      <c r="A8" s="117" t="s">
        <v>32</v>
      </c>
      <c r="B8" s="118"/>
      <c r="C8" s="118"/>
      <c r="D8" s="119"/>
    </row>
    <row r="9" spans="1:4" s="4" customFormat="1" ht="18" customHeight="1" thickBot="1">
      <c r="A9" s="120"/>
      <c r="B9" s="121"/>
      <c r="C9" s="121"/>
      <c r="D9" s="121"/>
    </row>
    <row r="10" spans="1:4" ht="39" customHeight="1" thickBot="1">
      <c r="A10" s="59" t="s">
        <v>14</v>
      </c>
      <c r="B10" s="60" t="s">
        <v>31</v>
      </c>
      <c r="C10" s="61" t="s">
        <v>6</v>
      </c>
      <c r="D10" s="62" t="s">
        <v>7</v>
      </c>
    </row>
    <row r="11" spans="1:4" ht="26.25" customHeight="1" thickBot="1">
      <c r="A11" s="55"/>
      <c r="B11" s="56"/>
      <c r="C11" s="57"/>
      <c r="D11" s="58">
        <f>C11*0.49</f>
        <v>0</v>
      </c>
    </row>
    <row r="12" spans="1:4" ht="26.25" customHeight="1" thickBot="1">
      <c r="A12" s="122"/>
      <c r="B12" s="122"/>
      <c r="C12" s="122"/>
      <c r="D12" s="122"/>
    </row>
    <row r="13" spans="1:4" ht="25.5" customHeight="1" thickBot="1">
      <c r="A13" s="123" t="s">
        <v>16</v>
      </c>
      <c r="B13" s="124"/>
      <c r="C13" s="124"/>
      <c r="D13" s="125"/>
    </row>
    <row r="14" spans="1:4" ht="21" customHeight="1" thickBot="1">
      <c r="A14" s="67" t="s">
        <v>15</v>
      </c>
      <c r="B14" s="68" t="s">
        <v>31</v>
      </c>
      <c r="C14" s="69" t="s">
        <v>6</v>
      </c>
      <c r="D14" s="70" t="s">
        <v>7</v>
      </c>
    </row>
    <row r="15" spans="1:4" ht="16.05">
      <c r="A15" s="63"/>
      <c r="B15" s="64"/>
      <c r="C15" s="65"/>
      <c r="D15" s="66">
        <f>C15*0.12</f>
        <v>0</v>
      </c>
    </row>
    <row r="16" spans="1:4" ht="16.05">
      <c r="A16" s="37"/>
      <c r="B16" s="34"/>
      <c r="C16" s="20"/>
      <c r="D16" s="5">
        <f>C16*0.12</f>
        <v>0</v>
      </c>
    </row>
    <row r="17" spans="1:5" ht="16.95" thickBot="1">
      <c r="A17" s="38"/>
      <c r="B17" s="39"/>
      <c r="C17" s="21"/>
      <c r="D17" s="18">
        <f>C17*0.12</f>
        <v>0</v>
      </c>
    </row>
    <row r="18" spans="1:5" ht="16.95" thickBot="1">
      <c r="A18" s="2"/>
      <c r="B18" s="3"/>
      <c r="C18" s="3"/>
      <c r="D18" s="3"/>
    </row>
    <row r="19" spans="1:5" ht="24" customHeight="1" thickBot="1">
      <c r="A19" s="106" t="s">
        <v>4</v>
      </c>
      <c r="B19" s="107"/>
      <c r="C19" s="107"/>
      <c r="D19" s="108"/>
    </row>
    <row r="20" spans="1:5" ht="21" customHeight="1" thickBot="1">
      <c r="A20" s="71" t="s">
        <v>10</v>
      </c>
      <c r="B20" s="72" t="s">
        <v>31</v>
      </c>
      <c r="C20" s="69" t="s">
        <v>6</v>
      </c>
      <c r="D20" s="70" t="s">
        <v>7</v>
      </c>
    </row>
    <row r="21" spans="1:5" ht="16.5" customHeight="1">
      <c r="A21" s="63"/>
      <c r="B21" s="64"/>
      <c r="C21" s="65"/>
      <c r="D21" s="66">
        <f>C21*0.06</f>
        <v>0</v>
      </c>
    </row>
    <row r="22" spans="1:5" ht="16.05">
      <c r="A22" s="40"/>
      <c r="B22" s="33"/>
      <c r="C22" s="20"/>
      <c r="D22" s="5">
        <f>C22*0.06</f>
        <v>0</v>
      </c>
    </row>
    <row r="23" spans="1:5" ht="29.4" thickBot="1">
      <c r="A23" s="41"/>
      <c r="B23" s="42" t="s">
        <v>34</v>
      </c>
      <c r="C23" s="43"/>
      <c r="D23" s="44"/>
    </row>
    <row r="24" spans="1:5" ht="18.600000000000001" thickBot="1">
      <c r="B24" s="109" t="s">
        <v>0</v>
      </c>
      <c r="C24" s="110"/>
      <c r="D24" s="10">
        <f>IF(E24&gt;70,70,E24)</f>
        <v>0</v>
      </c>
      <c r="E24" s="12">
        <f>D11+SUM(D15:D17)+SUM(D21:D22)</f>
        <v>0</v>
      </c>
    </row>
    <row r="25" spans="1:5" ht="16.05">
      <c r="E25" s="6"/>
    </row>
    <row r="26" spans="1:5" ht="16.05" thickBot="1"/>
    <row r="27" spans="1:5" ht="21.6" thickBot="1">
      <c r="A27" s="89" t="s">
        <v>17</v>
      </c>
      <c r="B27" s="90"/>
      <c r="C27" s="90"/>
      <c r="D27" s="91"/>
    </row>
    <row r="28" spans="1:5" ht="37.950000000000003" customHeight="1" thickBot="1">
      <c r="A28" s="111" t="s">
        <v>33</v>
      </c>
      <c r="B28" s="111"/>
      <c r="C28" s="111"/>
      <c r="D28" s="111"/>
    </row>
    <row r="29" spans="1:5" ht="49.95" customHeight="1" thickBot="1">
      <c r="A29" s="73" t="s">
        <v>25</v>
      </c>
      <c r="B29" s="99" t="s">
        <v>28</v>
      </c>
      <c r="C29" s="100"/>
      <c r="D29" s="101"/>
      <c r="E29" s="8"/>
    </row>
    <row r="30" spans="1:5" ht="27" customHeight="1" thickBot="1">
      <c r="A30" s="76" t="s">
        <v>9</v>
      </c>
      <c r="B30" s="94" t="s">
        <v>8</v>
      </c>
      <c r="C30" s="94"/>
      <c r="D30" s="77" t="s">
        <v>24</v>
      </c>
      <c r="E30" s="8"/>
    </row>
    <row r="31" spans="1:5" ht="15.6">
      <c r="A31" s="74"/>
      <c r="B31" s="95"/>
      <c r="C31" s="95"/>
      <c r="D31" s="75"/>
      <c r="E31" s="8"/>
    </row>
    <row r="32" spans="1:5" ht="15.6">
      <c r="A32" s="22"/>
      <c r="B32" s="96"/>
      <c r="C32" s="96"/>
      <c r="D32" s="23"/>
      <c r="E32" s="8"/>
    </row>
    <row r="33" spans="1:5" ht="15.6">
      <c r="A33" s="24"/>
      <c r="B33" s="97"/>
      <c r="C33" s="97"/>
      <c r="D33" s="23"/>
      <c r="E33" s="8"/>
    </row>
    <row r="34" spans="1:5" ht="15.6">
      <c r="A34" s="24"/>
      <c r="B34" s="97"/>
      <c r="C34" s="97"/>
      <c r="D34" s="23"/>
      <c r="E34" s="8"/>
    </row>
    <row r="35" spans="1:5" ht="15.6">
      <c r="A35" s="24"/>
      <c r="B35" s="97"/>
      <c r="C35" s="97"/>
      <c r="D35" s="23"/>
      <c r="E35" s="8"/>
    </row>
    <row r="36" spans="1:5" ht="15.6">
      <c r="A36" s="24"/>
      <c r="B36" s="97"/>
      <c r="C36" s="97"/>
      <c r="D36" s="23"/>
      <c r="E36" s="8"/>
    </row>
    <row r="37" spans="1:5" ht="16.2" thickBot="1">
      <c r="A37" s="25"/>
      <c r="B37" s="98"/>
      <c r="C37" s="98"/>
      <c r="D37" s="26"/>
      <c r="E37" s="8"/>
    </row>
    <row r="38" spans="1:5" ht="16.5" customHeight="1" thickBot="1">
      <c r="A38" s="9"/>
      <c r="B38" s="92" t="s">
        <v>5</v>
      </c>
      <c r="C38" s="93"/>
      <c r="D38" s="7">
        <f>IF(E38&gt;5,5,E38)</f>
        <v>0</v>
      </c>
      <c r="E38" s="13">
        <f>SUM(D31:D37)</f>
        <v>0</v>
      </c>
    </row>
    <row r="39" spans="1:5" ht="16.2" thickBot="1">
      <c r="A39" s="8"/>
      <c r="B39" s="8"/>
      <c r="C39" s="8"/>
      <c r="D39" s="8"/>
      <c r="E39" s="8"/>
    </row>
    <row r="40" spans="1:5" ht="55.95" customHeight="1" thickBot="1">
      <c r="A40" s="81" t="s">
        <v>26</v>
      </c>
      <c r="B40" s="102" t="s">
        <v>27</v>
      </c>
      <c r="C40" s="103"/>
      <c r="D40" s="8"/>
      <c r="E40" s="8"/>
    </row>
    <row r="41" spans="1:5" ht="16.2" thickBot="1">
      <c r="A41" s="78" t="s">
        <v>11</v>
      </c>
      <c r="B41" s="79" t="s">
        <v>1</v>
      </c>
      <c r="C41" s="80" t="s">
        <v>24</v>
      </c>
      <c r="E41" s="8"/>
    </row>
    <row r="42" spans="1:5" ht="15.6">
      <c r="A42" s="84"/>
      <c r="B42" s="28"/>
      <c r="C42" s="29"/>
      <c r="E42" s="8"/>
    </row>
    <row r="43" spans="1:5" ht="15.6">
      <c r="A43" s="36"/>
      <c r="B43" s="31"/>
      <c r="C43" s="32"/>
      <c r="E43" s="8"/>
    </row>
    <row r="44" spans="1:5" ht="15.6">
      <c r="A44" s="30"/>
      <c r="B44" s="82"/>
      <c r="C44" s="32"/>
      <c r="E44" s="8"/>
    </row>
    <row r="45" spans="1:5" ht="15.6">
      <c r="A45" s="83"/>
      <c r="B45" s="31"/>
      <c r="C45" s="32"/>
      <c r="E45" s="8"/>
    </row>
    <row r="46" spans="1:5" ht="15.6">
      <c r="A46" s="30"/>
      <c r="B46" s="82"/>
      <c r="C46" s="32"/>
      <c r="E46" s="8"/>
    </row>
    <row r="47" spans="1:5" ht="15.6">
      <c r="A47" s="83"/>
      <c r="B47" s="31"/>
      <c r="C47" s="32"/>
      <c r="E47" s="8"/>
    </row>
    <row r="48" spans="1:5" ht="15.6">
      <c r="A48" s="30"/>
      <c r="B48" s="31"/>
      <c r="C48" s="32"/>
      <c r="E48" s="8"/>
    </row>
    <row r="49" spans="1:5" ht="16.2" thickBot="1">
      <c r="A49" s="16" t="s">
        <v>2</v>
      </c>
      <c r="B49" s="17"/>
      <c r="C49" s="7">
        <f>IF(D49&gt;15, 15,D49)</f>
        <v>0</v>
      </c>
      <c r="D49" s="13">
        <f>SUM(C42:C48)</f>
        <v>0</v>
      </c>
    </row>
    <row r="50" spans="1:5" ht="16.2" thickBot="1">
      <c r="A50" s="8"/>
      <c r="B50" s="8"/>
      <c r="C50" s="8"/>
      <c r="D50" s="8"/>
      <c r="E50" s="8"/>
    </row>
    <row r="51" spans="1:5" ht="88.95" customHeight="1" thickBot="1">
      <c r="A51" s="54" t="s">
        <v>13</v>
      </c>
      <c r="B51" s="104" t="s">
        <v>29</v>
      </c>
      <c r="C51" s="105"/>
      <c r="D51" s="8"/>
      <c r="E51" s="8"/>
    </row>
    <row r="52" spans="1:5" ht="16.2" thickBot="1">
      <c r="A52" s="78" t="s">
        <v>11</v>
      </c>
      <c r="B52" s="79" t="s">
        <v>1</v>
      </c>
      <c r="C52" s="80" t="s">
        <v>24</v>
      </c>
      <c r="E52" s="8"/>
    </row>
    <row r="53" spans="1:5" ht="15.6">
      <c r="A53" s="27"/>
      <c r="B53" s="28"/>
      <c r="C53" s="29"/>
      <c r="E53" s="8"/>
    </row>
    <row r="54" spans="1:5" ht="15.6">
      <c r="A54" s="83"/>
      <c r="B54" s="31"/>
      <c r="C54" s="32"/>
      <c r="E54" s="8"/>
    </row>
    <row r="55" spans="1:5" ht="15.6">
      <c r="A55" s="30"/>
      <c r="B55" s="35"/>
      <c r="C55" s="32"/>
      <c r="E55" s="8"/>
    </row>
    <row r="56" spans="1:5" ht="15.6">
      <c r="A56" s="83"/>
      <c r="B56" s="31"/>
      <c r="C56" s="32"/>
      <c r="E56" s="8"/>
    </row>
    <row r="57" spans="1:5" ht="15.6">
      <c r="A57" s="30"/>
      <c r="B57" s="82"/>
      <c r="C57" s="32"/>
      <c r="E57" s="8"/>
    </row>
    <row r="58" spans="1:5" ht="15.6">
      <c r="A58" s="36"/>
      <c r="B58" s="31"/>
      <c r="C58" s="32"/>
      <c r="E58" s="8"/>
    </row>
    <row r="59" spans="1:5" ht="15.6">
      <c r="A59" s="30"/>
      <c r="B59" s="82"/>
      <c r="C59" s="32"/>
      <c r="E59" s="8"/>
    </row>
    <row r="60" spans="1:5" ht="16.2" thickBot="1">
      <c r="A60" s="16" t="s">
        <v>2</v>
      </c>
      <c r="B60" s="17"/>
      <c r="C60" s="7">
        <f>IF(D60&gt;10, 10,D60)</f>
        <v>0</v>
      </c>
      <c r="D60" s="13">
        <f>SUM(C53:C59)</f>
        <v>0</v>
      </c>
    </row>
    <row r="62" spans="1:5" ht="15" thickBot="1"/>
    <row r="63" spans="1:5" ht="19.5" customHeight="1" thickBot="1">
      <c r="A63" s="85" t="s">
        <v>30</v>
      </c>
      <c r="B63" s="86"/>
      <c r="C63" s="11">
        <f>IF(D63&gt;30, 30,D63)</f>
        <v>0</v>
      </c>
      <c r="D63" s="14">
        <f>D38+C49+C60</f>
        <v>0</v>
      </c>
    </row>
    <row r="65" spans="1:3" ht="15" thickBot="1"/>
    <row r="66" spans="1:3" ht="29.4" thickBot="1">
      <c r="A66" s="87" t="s">
        <v>3</v>
      </c>
      <c r="B66" s="88"/>
      <c r="C66" s="15">
        <f>D24+C63</f>
        <v>0</v>
      </c>
    </row>
  </sheetData>
  <sheetProtection password="DEB0" sheet="1" objects="1" scenarios="1" insertRows="0"/>
  <mergeCells count="24">
    <mergeCell ref="A19:D19"/>
    <mergeCell ref="B24:C24"/>
    <mergeCell ref="A28:D28"/>
    <mergeCell ref="A3:D3"/>
    <mergeCell ref="A1:D1"/>
    <mergeCell ref="A8:D8"/>
    <mergeCell ref="A9:D9"/>
    <mergeCell ref="A12:D12"/>
    <mergeCell ref="A13:D13"/>
    <mergeCell ref="A63:B63"/>
    <mergeCell ref="A66:B66"/>
    <mergeCell ref="A27:D27"/>
    <mergeCell ref="B38:C38"/>
    <mergeCell ref="B30:C30"/>
    <mergeCell ref="B31:C31"/>
    <mergeCell ref="B32:C32"/>
    <mergeCell ref="B33:C33"/>
    <mergeCell ref="B34:C34"/>
    <mergeCell ref="B35:C35"/>
    <mergeCell ref="B36:C36"/>
    <mergeCell ref="B37:C37"/>
    <mergeCell ref="B29:D29"/>
    <mergeCell ref="B40:C40"/>
    <mergeCell ref="B51:C51"/>
  </mergeCells>
  <phoneticPr fontId="19" type="noConversion"/>
  <pageMargins left="0.70000000000000007" right="0.70000000000000007" top="0.75000000000000011" bottom="0.75000000000000011" header="0.30000000000000004" footer="0.30000000000000004"/>
  <pageSetup paperSize="9" scale="76" fitToHeight="0" orientation="landscape" r:id="rId1"/>
  <rowBreaks count="2" manualBreakCount="2">
    <brk id="24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CONCURS ADMINISTRACIÓ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Coderch Sole, Xavier</cp:lastModifiedBy>
  <cp:lastPrinted>2022-12-20T13:53:06Z</cp:lastPrinted>
  <dcterms:created xsi:type="dcterms:W3CDTF">2022-12-20T11:58:58Z</dcterms:created>
  <dcterms:modified xsi:type="dcterms:W3CDTF">2022-12-28T10:08:23Z</dcterms:modified>
</cp:coreProperties>
</file>